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ГРАММИСТ\ЗАКУПКИ\№ 22040503004 Закупка расходных медицинских материалов\"/>
    </mc:Choice>
  </mc:AlternateContent>
  <xr:revisionPtr revIDLastSave="0" documentId="13_ncr:1_{DEC1ABBC-7193-4FD3-BCE6-34A7704E170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2" l="1"/>
  <c r="H21" i="2" s="1"/>
  <c r="G16" i="2"/>
  <c r="H16" i="2" l="1"/>
  <c r="G18" i="2"/>
  <c r="H18" i="2" s="1"/>
  <c r="G19" i="2"/>
  <c r="H19" i="2" s="1"/>
  <c r="G20" i="2"/>
  <c r="H20" i="2" s="1"/>
  <c r="G22" i="2"/>
  <c r="H22" i="2" s="1"/>
  <c r="G17" i="2"/>
  <c r="H17" i="2" s="1"/>
  <c r="H23" i="2" l="1"/>
</calcChain>
</file>

<file path=xl/sharedStrings.xml><?xml version="1.0" encoding="utf-8"?>
<sst xmlns="http://schemas.openxmlformats.org/spreadsheetml/2006/main" count="47" uniqueCount="41">
  <si>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</si>
  <si>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</si>
  <si>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</si>
  <si>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</si>
  <si>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</si>
  <si>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</si>
  <si>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</si>
  <si>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</si>
  <si>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</si>
  <si>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</si>
  <si>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</si>
  <si>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</si>
  <si>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</si>
  <si>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</si>
  <si>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</si>
  <si>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</si>
  <si>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</si>
  <si>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</si>
  <si>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</si>
  <si>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</si>
  <si>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</si>
  <si>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</si>
  <si>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</si>
  <si>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</si>
  <si>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</si>
  <si>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</si>
  <si>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</si>
  <si>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</si>
  <si>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Поставка расходных медицинских материалов</t>
  </si>
  <si>
    <t>Система инфузионная</t>
  </si>
  <si>
    <t>Система трансфузионная</t>
  </si>
  <si>
    <t>Шприц инсулиновый</t>
  </si>
  <si>
    <t>Шприц трехдетальный с импортной иглой 10,0мл</t>
  </si>
  <si>
    <t>Шприц трехдетальный с импортной иглой 2,0мл</t>
  </si>
  <si>
    <t>Шприц трехдетальный с импортной иглой 20,0мл</t>
  </si>
  <si>
    <t>Шприц трехдетальный с импортной иглой 5,0 мл</t>
  </si>
  <si>
    <t>шт</t>
  </si>
  <si>
    <t>ИТОГО</t>
  </si>
  <si>
    <t>Приложение №1 к Извещению № 22040503004</t>
  </si>
  <si>
    <t>ИТОГО НМЦ - 1 769 941 (Один миллион семьсот шестьдесят девять тысяч девятьсот сорок один) рубль 73 копейки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</si>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</sst>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Y32"/>
  <sheetViews>
    <sheetView tabSelected="1" view="pageBreakPreview" topLeftCell="A19" zoomScaleNormal="170" zoomScaleSheetLayoutView="100" workbookViewId="0">
      <selection activeCell="A27" sqref="A27:H29"/>
    </sheetView>
  </sheetViews>
  <sheetFormatPr defaultColWidth="11.5703125" defaultRowHeight="21" x14ac:dyDescent="0.35"/>
  <cols>
    <col min="1" max="1" width="58.7109375" style="1" customWidth="1"/>
    <col min="2" max="2" width="18.7109375" style="1" customWidth="1"/>
    <col min="3" max="3" width="16.42578125" style="1" customWidth="1"/>
    <col min="4" max="4" width="23.28515625" style="1" customWidth="1"/>
    <col min="5" max="5" width="22.7109375" style="1" customWidth="1"/>
    <col min="6" max="6" width="25.42578125" style="1" customWidth="1"/>
    <col min="7" max="7" width="20.140625" style="2" customWidth="1"/>
    <col min="8" max="8" width="26.140625" style="2" customWidth="1"/>
    <col min="9" max="1013" width="11.5703125" style="2"/>
    <col min="1014" max="16384" width="11.5703125" style="3"/>
  </cols>
  <sheetData>
    <row r="2" spans="1:8" ht="29.25" customHeight="1" x14ac:dyDescent="0.35">
      <c r="F2" s="24" t="s">
        <v>38</v>
      </c>
      <c r="G2" s="24"/>
      <c r="H2" s="24"/>
    </row>
    <row r="3" spans="1:8" ht="23.25" customHeight="1" x14ac:dyDescent="0.35">
      <c r="A3" s="19" t="s">
        <v>15</v>
      </c>
      <c r="B3" s="19"/>
      <c r="C3" s="19"/>
      <c r="D3" s="19"/>
      <c r="E3" s="19"/>
      <c r="F3" s="19"/>
      <c r="G3" s="19"/>
      <c r="H3" s="19"/>
    </row>
    <row r="4" spans="1:8" x14ac:dyDescent="0.35">
      <c r="A4" s="22" t="s">
        <v>16</v>
      </c>
      <c r="B4" s="22"/>
      <c r="C4" s="22"/>
      <c r="D4" s="20" t="s">
        <v>28</v>
      </c>
      <c r="E4" s="20"/>
      <c r="F4" s="20"/>
      <c r="G4" s="20"/>
      <c r="H4" s="20"/>
    </row>
    <row r="5" spans="1:8" ht="72" customHeight="1" x14ac:dyDescent="0.35">
      <c r="A5" s="21" t="s">
        <v>23</v>
      </c>
      <c r="B5" s="21"/>
      <c r="C5" s="21"/>
      <c r="D5" s="21" t="s">
        <v>17</v>
      </c>
      <c r="E5" s="21"/>
      <c r="F5" s="21"/>
      <c r="G5" s="21"/>
      <c r="H5" s="21"/>
    </row>
    <row r="6" spans="1:8" ht="48" customHeight="1" x14ac:dyDescent="0.35">
      <c r="A6" s="22" t="s">
        <v>24</v>
      </c>
      <c r="B6" s="22"/>
      <c r="C6" s="22"/>
      <c r="D6" s="22"/>
      <c r="E6" s="22"/>
      <c r="F6" s="22"/>
      <c r="G6" s="22"/>
      <c r="H6" s="22"/>
    </row>
    <row r="7" spans="1:8" x14ac:dyDescent="0.35">
      <c r="A7" s="22" t="s">
        <v>18</v>
      </c>
      <c r="B7" s="22"/>
      <c r="C7" s="22"/>
      <c r="D7" s="22"/>
      <c r="E7" s="22"/>
      <c r="F7" s="22"/>
      <c r="G7" s="22"/>
      <c r="H7" s="22"/>
    </row>
    <row r="8" spans="1:8" x14ac:dyDescent="0.35">
      <c r="A8" s="22" t="s">
        <v>19</v>
      </c>
      <c r="B8" s="22"/>
      <c r="C8" s="22"/>
      <c r="D8" s="22"/>
      <c r="E8" s="22"/>
      <c r="F8" s="22"/>
      <c r="G8" s="22"/>
      <c r="H8" s="22"/>
    </row>
    <row r="9" spans="1:8" x14ac:dyDescent="0.35">
      <c r="A9" s="22" t="s">
        <v>20</v>
      </c>
      <c r="B9" s="22"/>
      <c r="C9" s="22"/>
      <c r="D9" s="22"/>
      <c r="E9" s="22"/>
      <c r="F9" s="22"/>
      <c r="G9" s="22"/>
      <c r="H9" s="22"/>
    </row>
    <row r="10" spans="1:8" x14ac:dyDescent="0.35">
      <c r="A10" s="22" t="s">
        <v>21</v>
      </c>
      <c r="B10" s="22"/>
      <c r="C10" s="22"/>
      <c r="D10" s="22"/>
      <c r="E10" s="22"/>
      <c r="F10" s="22"/>
      <c r="G10" s="22"/>
      <c r="H10" s="22"/>
    </row>
    <row r="11" spans="1:8" x14ac:dyDescent="0.35">
      <c r="A11" s="22" t="s">
        <v>22</v>
      </c>
      <c r="B11" s="22"/>
      <c r="C11" s="22"/>
      <c r="D11" s="22"/>
      <c r="E11" s="22"/>
      <c r="F11" s="22"/>
      <c r="G11" s="22"/>
      <c r="H11" s="22"/>
    </row>
    <row r="12" spans="1:8" ht="48.75" customHeight="1" x14ac:dyDescent="0.35">
      <c r="A12" s="22" t="s">
        <v>40</v>
      </c>
      <c r="B12" s="22"/>
      <c r="C12" s="22"/>
      <c r="D12" s="22"/>
      <c r="E12" s="22"/>
      <c r="F12" s="22"/>
      <c r="G12" s="22"/>
      <c r="H12" s="22"/>
    </row>
    <row r="13" spans="1:8" ht="33" customHeight="1" x14ac:dyDescent="0.35">
      <c r="A13" s="22" t="s">
        <v>25</v>
      </c>
      <c r="B13" s="22"/>
      <c r="C13" s="22"/>
      <c r="D13" s="22"/>
      <c r="E13" s="22"/>
      <c r="F13" s="22"/>
      <c r="G13" s="22"/>
      <c r="H13" s="22"/>
    </row>
    <row r="14" spans="1:8" ht="43.5" customHeight="1" x14ac:dyDescent="0.35">
      <c r="A14" s="4" t="s">
        <v>27</v>
      </c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</row>
    <row r="15" spans="1:8" s="2" customFormat="1" ht="15.75" customHeight="1" x14ac:dyDescent="0.35">
      <c r="A15" s="5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5" t="s">
        <v>14</v>
      </c>
    </row>
    <row r="16" spans="1:8" s="2" customFormat="1" ht="25.5" customHeight="1" x14ac:dyDescent="0.35">
      <c r="A16" s="6" t="s">
        <v>29</v>
      </c>
      <c r="B16" s="7" t="s">
        <v>36</v>
      </c>
      <c r="C16" s="7">
        <v>30240</v>
      </c>
      <c r="D16" s="8">
        <v>21</v>
      </c>
      <c r="E16" s="8">
        <v>22</v>
      </c>
      <c r="F16" s="8">
        <v>21.42</v>
      </c>
      <c r="G16" s="8">
        <f>SUM(D16:F16)/3</f>
        <v>21.473333333333333</v>
      </c>
      <c r="H16" s="8">
        <f>C16*G16</f>
        <v>649353.6</v>
      </c>
    </row>
    <row r="17" spans="1:1013" s="9" customFormat="1" ht="20.25" x14ac:dyDescent="0.3">
      <c r="A17" s="6" t="s">
        <v>30</v>
      </c>
      <c r="B17" s="7" t="s">
        <v>36</v>
      </c>
      <c r="C17" s="7">
        <v>60</v>
      </c>
      <c r="D17" s="8">
        <v>57.2</v>
      </c>
      <c r="E17" s="8">
        <v>59</v>
      </c>
      <c r="F17" s="8">
        <v>58.34</v>
      </c>
      <c r="G17" s="8">
        <f>SUM(D17:F17)/3</f>
        <v>58.180000000000007</v>
      </c>
      <c r="H17" s="8">
        <f t="shared" ref="H17:H22" si="0">C17*G17</f>
        <v>3490.8</v>
      </c>
    </row>
    <row r="18" spans="1:1013" s="9" customFormat="1" ht="20.25" x14ac:dyDescent="0.3">
      <c r="A18" s="6" t="s">
        <v>31</v>
      </c>
      <c r="B18" s="7" t="s">
        <v>36</v>
      </c>
      <c r="C18" s="7">
        <v>1700</v>
      </c>
      <c r="D18" s="8">
        <v>7.8</v>
      </c>
      <c r="E18" s="8">
        <v>8</v>
      </c>
      <c r="F18" s="8">
        <v>7.96</v>
      </c>
      <c r="G18" s="8">
        <f t="shared" ref="G18:G22" si="1">SUM(D18:F18)/3</f>
        <v>7.9200000000000008</v>
      </c>
      <c r="H18" s="8">
        <f t="shared" si="0"/>
        <v>13464.000000000002</v>
      </c>
    </row>
    <row r="19" spans="1:1013" s="9" customFormat="1" ht="40.5" x14ac:dyDescent="0.3">
      <c r="A19" s="6" t="s">
        <v>32</v>
      </c>
      <c r="B19" s="7" t="s">
        <v>36</v>
      </c>
      <c r="C19" s="7">
        <v>50700</v>
      </c>
      <c r="D19" s="8">
        <v>10.8</v>
      </c>
      <c r="E19" s="8">
        <v>11</v>
      </c>
      <c r="F19" s="8">
        <v>11.02</v>
      </c>
      <c r="G19" s="8">
        <f t="shared" si="1"/>
        <v>10.94</v>
      </c>
      <c r="H19" s="8">
        <f t="shared" si="0"/>
        <v>554658</v>
      </c>
    </row>
    <row r="20" spans="1:1013" s="9" customFormat="1" ht="40.5" x14ac:dyDescent="0.3">
      <c r="A20" s="6" t="s">
        <v>33</v>
      </c>
      <c r="B20" s="7" t="s">
        <v>36</v>
      </c>
      <c r="C20" s="7">
        <v>30000</v>
      </c>
      <c r="D20" s="8">
        <v>7.8</v>
      </c>
      <c r="E20" s="8">
        <v>8</v>
      </c>
      <c r="F20" s="8">
        <v>7.96</v>
      </c>
      <c r="G20" s="8">
        <f t="shared" si="1"/>
        <v>7.9200000000000008</v>
      </c>
      <c r="H20" s="8">
        <f t="shared" si="0"/>
        <v>237600.00000000003</v>
      </c>
    </row>
    <row r="21" spans="1:1013" s="9" customFormat="1" ht="40.5" x14ac:dyDescent="0.3">
      <c r="A21" s="6" t="s">
        <v>34</v>
      </c>
      <c r="B21" s="7" t="s">
        <v>36</v>
      </c>
      <c r="C21" s="7">
        <v>1600</v>
      </c>
      <c r="D21" s="8">
        <v>17.16</v>
      </c>
      <c r="E21" s="8">
        <v>18</v>
      </c>
      <c r="F21" s="8">
        <v>17.5</v>
      </c>
      <c r="G21" s="8">
        <f t="shared" si="1"/>
        <v>17.553333333333331</v>
      </c>
      <c r="H21" s="8">
        <f t="shared" si="0"/>
        <v>28085.333333333328</v>
      </c>
    </row>
    <row r="22" spans="1:1013" s="9" customFormat="1" ht="40.5" x14ac:dyDescent="0.3">
      <c r="A22" s="6" t="s">
        <v>35</v>
      </c>
      <c r="B22" s="7" t="s">
        <v>36</v>
      </c>
      <c r="C22" s="7">
        <v>31500</v>
      </c>
      <c r="D22" s="8">
        <v>8.9</v>
      </c>
      <c r="E22" s="8">
        <v>9</v>
      </c>
      <c r="F22" s="8">
        <v>9.08</v>
      </c>
      <c r="G22" s="8">
        <f t="shared" si="1"/>
        <v>8.9933333333333323</v>
      </c>
      <c r="H22" s="8">
        <f t="shared" si="0"/>
        <v>283289.99999999994</v>
      </c>
    </row>
    <row r="23" spans="1:1013" s="13" customFormat="1" ht="20.25" x14ac:dyDescent="0.3">
      <c r="A23" s="10" t="s">
        <v>37</v>
      </c>
      <c r="B23" s="11"/>
      <c r="C23" s="11"/>
      <c r="D23" s="12"/>
      <c r="E23" s="11"/>
      <c r="F23" s="12"/>
      <c r="G23" s="12"/>
      <c r="H23" s="12">
        <f>SUM(H16:H22)</f>
        <v>1769941.7333333332</v>
      </c>
    </row>
    <row r="24" spans="1:1013" s="14" customFormat="1" ht="27.75" customHeight="1" x14ac:dyDescent="0.3">
      <c r="A24" s="23" t="s">
        <v>39</v>
      </c>
      <c r="B24" s="23"/>
      <c r="C24" s="23"/>
      <c r="D24" s="23"/>
      <c r="E24" s="23"/>
      <c r="F24" s="23"/>
      <c r="G24" s="23"/>
      <c r="H24" s="2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</row>
    <row r="25" spans="1:1013" ht="144.75" customHeight="1" x14ac:dyDescent="0.35">
      <c r="A25" s="25" t="s">
        <v>26</v>
      </c>
      <c r="B25" s="25"/>
      <c r="C25" s="25"/>
      <c r="D25" s="25"/>
      <c r="E25" s="25"/>
      <c r="F25" s="25"/>
      <c r="G25" s="25"/>
      <c r="H25" s="25"/>
    </row>
    <row r="26" spans="1:1013" x14ac:dyDescent="0.35">
      <c r="A26" s="15"/>
      <c r="B26" s="15"/>
      <c r="C26" s="15"/>
      <c r="D26" s="15"/>
      <c r="E26" s="15"/>
      <c r="F26" s="15"/>
      <c r="G26" s="16"/>
      <c r="H26" s="17"/>
    </row>
    <row r="27" spans="1:1013" ht="27" customHeight="1" x14ac:dyDescent="0.35">
      <c r="A27" s="18"/>
      <c r="B27" s="18"/>
      <c r="C27" s="18"/>
      <c r="D27" s="18"/>
      <c r="E27" s="18"/>
      <c r="F27" s="18"/>
      <c r="G27" s="18"/>
      <c r="H27" s="18"/>
    </row>
    <row r="28" spans="1:1013" x14ac:dyDescent="0.35">
      <c r="A28" s="18"/>
      <c r="B28" s="18"/>
      <c r="C28" s="18"/>
      <c r="D28" s="18"/>
      <c r="E28" s="18"/>
      <c r="F28" s="18"/>
      <c r="G28" s="18"/>
      <c r="H28" s="18"/>
    </row>
    <row r="29" spans="1:1013" ht="41.25" customHeight="1" x14ac:dyDescent="0.35">
      <c r="A29" s="18"/>
      <c r="B29" s="18"/>
      <c r="C29" s="18"/>
      <c r="D29" s="18"/>
      <c r="E29" s="18"/>
      <c r="F29" s="18"/>
      <c r="G29" s="18"/>
      <c r="H29" s="18"/>
    </row>
    <row r="30" spans="1:1013" ht="15" customHeight="1" x14ac:dyDescent="0.35">
      <c r="A30" s="18"/>
      <c r="B30" s="18"/>
      <c r="C30" s="18"/>
      <c r="D30" s="18"/>
      <c r="E30" s="18"/>
      <c r="F30" s="18"/>
      <c r="G30" s="18"/>
      <c r="H30" s="18"/>
    </row>
    <row r="31" spans="1:1013" x14ac:dyDescent="0.35">
      <c r="A31" s="18"/>
      <c r="B31" s="18"/>
      <c r="C31" s="18"/>
      <c r="D31" s="18"/>
      <c r="E31" s="18"/>
      <c r="F31" s="18"/>
      <c r="G31" s="18"/>
      <c r="H31" s="18"/>
    </row>
    <row r="32" spans="1:1013" x14ac:dyDescent="0.35">
      <c r="A32" s="18"/>
      <c r="B32" s="18"/>
      <c r="C32" s="18"/>
      <c r="D32" s="18"/>
      <c r="E32" s="18"/>
      <c r="F32" s="18"/>
      <c r="G32" s="18"/>
      <c r="H32" s="18"/>
    </row>
  </sheetData>
  <mergeCells count="22">
    <mergeCell ref="F2:H2"/>
    <mergeCell ref="A25:H25"/>
    <mergeCell ref="A28:H28"/>
    <mergeCell ref="A30:H30"/>
    <mergeCell ref="A4:C4"/>
    <mergeCell ref="A5:C5"/>
    <mergeCell ref="A31:H31"/>
    <mergeCell ref="A32:H32"/>
    <mergeCell ref="A3:H3"/>
    <mergeCell ref="D4:H4"/>
    <mergeCell ref="D5:H5"/>
    <mergeCell ref="A6:H6"/>
    <mergeCell ref="A7:H7"/>
    <mergeCell ref="A8:H8"/>
    <mergeCell ref="A9:H9"/>
    <mergeCell ref="A10:H10"/>
    <mergeCell ref="A11:H11"/>
    <mergeCell ref="A12:H12"/>
    <mergeCell ref="A13:H13"/>
    <mergeCell ref="A24:H24"/>
    <mergeCell ref="A27:H27"/>
    <mergeCell ref="A29:H29"/>
  </mergeCells>
  <pageMargins left="0.78740157480314965" right="0.39370078740157483" top="0.78740157480314965" bottom="0.39370078740157483" header="0.51181102362204722" footer="0.51181102362204722"/>
  <pageSetup paperSize="9" scale="5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2022-07-27T07:09:16Z</cp:lastPrinted>
  <dcterms:created xsi:type="dcterms:W3CDTF">2017-08-05T12:18:39Z</dcterms:created>
  <dcterms:modified xsi:type="dcterms:W3CDTF">2022-07-27T11:31:13Z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