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4\№ 22144000114 Закупка расходных медицинских материалов\"/>
    </mc:Choice>
  </mc:AlternateContent>
  <xr:revisionPtr revIDLastSave="0" documentId="13_ncr:1_{66A40509-1CC4-46DA-920B-A502A167FB5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2" l="1"/>
  <c r="H21" i="2"/>
  <c r="G16" i="2"/>
  <c r="H16" i="2" l="1"/>
  <c r="G18" i="2"/>
  <c r="H18" i="2" s="1"/>
  <c r="G19" i="2"/>
  <c r="H19" i="2" s="1"/>
  <c r="G20" i="2"/>
  <c r="H20" i="2" s="1"/>
  <c r="G22" i="2"/>
  <c r="H22" i="2" s="1"/>
  <c r="G17" i="2"/>
  <c r="H17" i="2" s="1"/>
  <c r="H23" i="2" l="1"/>
</calcChain>
</file>

<file path=xl/sharedStrings.xml><?xml version="1.0" encoding="utf-8"?>
<sst xmlns="http://schemas.openxmlformats.org/spreadsheetml/2006/main" count="49" uniqueCount="43">
  <si>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</si>
  <si>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</si>
  <si>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</si>
  <si>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</si>
  <si>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</si>
  <si>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</si>
  <si>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</si>
  <si>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</si>
  <si>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</si>
  <si>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</si>
  <si>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</si>
  <si>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</si>
  <si>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</si>
  <si>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</si>
  <si>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</si>
  <si>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</si>
  <si>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</si>
  <si>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</si>
  <si>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</si>
  <si>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</si>
  <si>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</si>
  <si>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</si>
  <si>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</si>
  <si>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</si>
  <si>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</si>
  <si>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</si>
  <si>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</si>
  <si>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</si>
  <si>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</si>
  <si>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</si>
  <si>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</si>
  <si>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</si>
  <si>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Приложение №1 к Извещению № 22144000114</t>
  </si>
  <si>
    <t>Система инфузионная</t>
  </si>
  <si>
    <t>Система трансфузионная</t>
  </si>
  <si>
    <t>Шприц инсулиновый</t>
  </si>
  <si>
    <t>Шприц трехдетальный с импортной иглой 10,0мл</t>
  </si>
  <si>
    <t>Шприц трехдетальный с импортной иглой 2,0мл</t>
  </si>
  <si>
    <t>Шприц трехдетальный с импортной иглой 20,0мл</t>
  </si>
  <si>
    <t>Шприц трехдетальный с импортной иглой 5,0 мл</t>
  </si>
  <si>
    <t>шт</t>
  </si>
  <si>
    <t>ИТОГО НМЦ - 1 647 940 (Один миллион шестьсот сорок семь тысяч девятьсот сорок) рублей 93 копеек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</si>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</sst>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2"/>
  <sheetViews>
    <sheetView tabSelected="1" view="pageBreakPreview" topLeftCell="A25" zoomScaleNormal="170" zoomScaleSheetLayoutView="100" workbookViewId="0">
      <selection activeCell="A25" sqref="A25:H25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4" width="20.7109375" style="2" customWidth="1"/>
    <col min="5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22" t="s">
        <v>32</v>
      </c>
      <c r="G2" s="22"/>
      <c r="H2" s="22"/>
    </row>
    <row r="3" spans="1:14" ht="23.25" customHeight="1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15.75" x14ac:dyDescent="0.25">
      <c r="A4" s="20" t="s">
        <v>16</v>
      </c>
      <c r="B4" s="20"/>
      <c r="C4" s="20"/>
      <c r="D4" s="18" t="s">
        <v>31</v>
      </c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72" customHeight="1" x14ac:dyDescent="0.25">
      <c r="A5" s="19" t="s">
        <v>23</v>
      </c>
      <c r="B5" s="19"/>
      <c r="C5" s="19"/>
      <c r="D5" s="19" t="s">
        <v>17</v>
      </c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48" customHeight="1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.75" x14ac:dyDescent="0.25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.75" x14ac:dyDescent="0.25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5.75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15.75" x14ac:dyDescent="0.25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5.75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48.75" customHeigh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33" customHeight="1" x14ac:dyDescent="0.25">
      <c r="A13" s="20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43.5" customHeight="1" x14ac:dyDescent="0.25">
      <c r="A14" s="11" t="s">
        <v>28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</row>
    <row r="15" spans="1:14" s="3" customFormat="1" ht="15.75" customHeigh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12" t="s">
        <v>14</v>
      </c>
    </row>
    <row r="16" spans="1:14" s="3" customFormat="1" ht="25.5" customHeight="1" x14ac:dyDescent="0.3">
      <c r="A16" s="15" t="s">
        <v>33</v>
      </c>
      <c r="B16" s="13" t="s">
        <v>40</v>
      </c>
      <c r="C16" s="13">
        <v>38000</v>
      </c>
      <c r="D16" s="14">
        <v>25.83</v>
      </c>
      <c r="E16" s="13">
        <v>24.82</v>
      </c>
      <c r="F16" s="14">
        <v>25.32</v>
      </c>
      <c r="G16" s="14">
        <f>SUM(D16:F16)/3</f>
        <v>25.323333333333334</v>
      </c>
      <c r="H16" s="14">
        <f>C16*G16</f>
        <v>962286.66666666674</v>
      </c>
    </row>
    <row r="17" spans="1:1020" s="4" customFormat="1" ht="18.75" x14ac:dyDescent="0.3">
      <c r="A17" s="15" t="s">
        <v>34</v>
      </c>
      <c r="B17" s="13" t="s">
        <v>40</v>
      </c>
      <c r="C17" s="13">
        <v>50</v>
      </c>
      <c r="D17" s="14">
        <v>33.69</v>
      </c>
      <c r="E17" s="13">
        <v>32.380000000000003</v>
      </c>
      <c r="F17" s="14">
        <v>33.03</v>
      </c>
      <c r="G17" s="14">
        <f>SUM(D17:F17)/3</f>
        <v>33.033333333333331</v>
      </c>
      <c r="H17" s="14">
        <f t="shared" ref="H17:H22" si="0">C17*G17</f>
        <v>1651.6666666666665</v>
      </c>
    </row>
    <row r="18" spans="1:1020" s="4" customFormat="1" ht="18.75" x14ac:dyDescent="0.3">
      <c r="A18" s="15" t="s">
        <v>35</v>
      </c>
      <c r="B18" s="13" t="s">
        <v>40</v>
      </c>
      <c r="C18" s="13">
        <v>1700</v>
      </c>
      <c r="D18" s="14">
        <v>5.13</v>
      </c>
      <c r="E18" s="13">
        <v>4.93</v>
      </c>
      <c r="F18" s="14">
        <v>5.03</v>
      </c>
      <c r="G18" s="14">
        <f t="shared" ref="G18:G22" si="1">SUM(D18:F18)/3</f>
        <v>5.03</v>
      </c>
      <c r="H18" s="14">
        <f t="shared" si="0"/>
        <v>8551</v>
      </c>
    </row>
    <row r="19" spans="1:1020" s="4" customFormat="1" ht="37.5" x14ac:dyDescent="0.3">
      <c r="A19" s="15" t="s">
        <v>36</v>
      </c>
      <c r="B19" s="13" t="s">
        <v>40</v>
      </c>
      <c r="C19" s="13">
        <v>50700</v>
      </c>
      <c r="D19" s="14">
        <v>7.43</v>
      </c>
      <c r="E19" s="13">
        <v>7.14</v>
      </c>
      <c r="F19" s="14">
        <v>7.28</v>
      </c>
      <c r="G19" s="14">
        <f t="shared" si="1"/>
        <v>7.2833333333333341</v>
      </c>
      <c r="H19" s="14">
        <f t="shared" si="0"/>
        <v>369265.00000000006</v>
      </c>
    </row>
    <row r="20" spans="1:1020" s="4" customFormat="1" ht="37.5" x14ac:dyDescent="0.3">
      <c r="A20" s="15" t="s">
        <v>37</v>
      </c>
      <c r="B20" s="13" t="s">
        <v>40</v>
      </c>
      <c r="C20" s="13">
        <v>32050</v>
      </c>
      <c r="D20" s="14">
        <v>4.32</v>
      </c>
      <c r="E20" s="13">
        <v>4.16</v>
      </c>
      <c r="F20" s="14">
        <v>4.24</v>
      </c>
      <c r="G20" s="14">
        <f t="shared" si="1"/>
        <v>4.24</v>
      </c>
      <c r="H20" s="14">
        <f t="shared" si="0"/>
        <v>135892</v>
      </c>
    </row>
    <row r="21" spans="1:1020" s="4" customFormat="1" ht="37.5" x14ac:dyDescent="0.3">
      <c r="A21" s="15" t="s">
        <v>38</v>
      </c>
      <c r="B21" s="13" t="s">
        <v>40</v>
      </c>
      <c r="C21" s="13">
        <v>1120</v>
      </c>
      <c r="D21" s="14">
        <v>10.79</v>
      </c>
      <c r="E21" s="13">
        <v>10.37</v>
      </c>
      <c r="F21" s="14">
        <v>10.58</v>
      </c>
      <c r="G21" s="14">
        <f t="shared" si="1"/>
        <v>10.579999999999998</v>
      </c>
      <c r="H21" s="14">
        <f t="shared" si="0"/>
        <v>11849.599999999999</v>
      </c>
    </row>
    <row r="22" spans="1:1020" s="4" customFormat="1" ht="37.5" x14ac:dyDescent="0.3">
      <c r="A22" s="15" t="s">
        <v>39</v>
      </c>
      <c r="B22" s="13" t="s">
        <v>40</v>
      </c>
      <c r="C22" s="13">
        <v>31500</v>
      </c>
      <c r="D22" s="14">
        <v>5.13</v>
      </c>
      <c r="E22" s="13">
        <v>4.93</v>
      </c>
      <c r="F22" s="14">
        <v>5.03</v>
      </c>
      <c r="G22" s="14">
        <f t="shared" si="1"/>
        <v>5.03</v>
      </c>
      <c r="H22" s="14">
        <f t="shared" si="0"/>
        <v>158445</v>
      </c>
    </row>
    <row r="23" spans="1:1020" s="27" customFormat="1" ht="18.75" x14ac:dyDescent="0.3">
      <c r="A23" s="24" t="s">
        <v>42</v>
      </c>
      <c r="B23" s="25"/>
      <c r="C23" s="25"/>
      <c r="D23" s="26"/>
      <c r="E23" s="25"/>
      <c r="F23" s="26"/>
      <c r="G23" s="26"/>
      <c r="H23" s="26">
        <f>SUM(H16:H22)</f>
        <v>1647940.9333333336</v>
      </c>
    </row>
    <row r="24" spans="1:1020" s="10" customFormat="1" ht="27.75" customHeight="1" x14ac:dyDescent="0.3">
      <c r="A24" s="21" t="s">
        <v>41</v>
      </c>
      <c r="B24" s="21"/>
      <c r="C24" s="21"/>
      <c r="D24" s="21"/>
      <c r="E24" s="21"/>
      <c r="F24" s="21"/>
      <c r="G24" s="21"/>
      <c r="H24" s="2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</row>
    <row r="25" spans="1:1020" ht="144.75" customHeight="1" x14ac:dyDescent="0.25">
      <c r="A25" s="23" t="s">
        <v>27</v>
      </c>
      <c r="B25" s="23"/>
      <c r="C25" s="23"/>
      <c r="D25" s="23"/>
      <c r="E25" s="23"/>
      <c r="F25" s="23"/>
      <c r="G25" s="23"/>
      <c r="H25" s="23"/>
    </row>
    <row r="26" spans="1:1020" ht="18.75" x14ac:dyDescent="0.3">
      <c r="A26" s="5"/>
      <c r="B26" s="5"/>
      <c r="C26" s="5"/>
      <c r="D26" s="5"/>
      <c r="E26" s="5"/>
      <c r="F26" s="5"/>
      <c r="G26" s="6"/>
      <c r="H26" s="7"/>
    </row>
    <row r="27" spans="1:1020" ht="27" customHeight="1" x14ac:dyDescent="0.25">
      <c r="A27" s="16" t="s">
        <v>29</v>
      </c>
      <c r="B27" s="16"/>
      <c r="C27" s="16"/>
      <c r="D27" s="16"/>
      <c r="E27" s="16"/>
      <c r="F27" s="16"/>
      <c r="G27" s="16"/>
      <c r="H27" s="16"/>
      <c r="I27" s="8"/>
    </row>
    <row r="28" spans="1:1020" ht="18.75" x14ac:dyDescent="0.25">
      <c r="A28" s="16"/>
      <c r="B28" s="16"/>
      <c r="C28" s="16"/>
      <c r="D28" s="16"/>
      <c r="E28" s="16"/>
      <c r="F28" s="16"/>
      <c r="G28" s="16"/>
      <c r="H28" s="16"/>
      <c r="I28" s="8"/>
    </row>
    <row r="29" spans="1:1020" ht="41.25" customHeight="1" x14ac:dyDescent="0.25">
      <c r="A29" s="16" t="s">
        <v>30</v>
      </c>
      <c r="B29" s="16"/>
      <c r="C29" s="16"/>
      <c r="D29" s="16"/>
      <c r="E29" s="16"/>
      <c r="F29" s="16"/>
      <c r="G29" s="16"/>
      <c r="H29" s="16"/>
      <c r="I29" s="8"/>
    </row>
    <row r="30" spans="1:1020" ht="15" customHeight="1" x14ac:dyDescent="0.25">
      <c r="A30" s="16"/>
      <c r="B30" s="16"/>
      <c r="C30" s="16"/>
      <c r="D30" s="16"/>
      <c r="E30" s="16"/>
      <c r="F30" s="16"/>
      <c r="G30" s="16"/>
      <c r="H30" s="16"/>
      <c r="I30" s="8"/>
    </row>
    <row r="31" spans="1:1020" ht="18.75" x14ac:dyDescent="0.25">
      <c r="A31" s="16"/>
      <c r="B31" s="16"/>
      <c r="C31" s="16"/>
      <c r="D31" s="16"/>
      <c r="E31" s="16"/>
      <c r="F31" s="16"/>
      <c r="G31" s="16"/>
      <c r="H31" s="16"/>
      <c r="I31" s="8"/>
    </row>
    <row r="32" spans="1:1020" ht="18.75" x14ac:dyDescent="0.25">
      <c r="A32" s="16"/>
      <c r="B32" s="16"/>
      <c r="C32" s="16"/>
      <c r="D32" s="16"/>
      <c r="E32" s="16"/>
      <c r="F32" s="16"/>
      <c r="G32" s="16"/>
      <c r="H32" s="16"/>
      <c r="I32" s="8"/>
    </row>
  </sheetData>
  <mergeCells count="22">
    <mergeCell ref="F2:H2"/>
    <mergeCell ref="A25:H25"/>
    <mergeCell ref="A28:H28"/>
    <mergeCell ref="A30:H30"/>
    <mergeCell ref="A4:C4"/>
    <mergeCell ref="A5:C5"/>
    <mergeCell ref="A31:H31"/>
    <mergeCell ref="A32:H32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24:H24"/>
    <mergeCell ref="A27:H27"/>
    <mergeCell ref="A29:H29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2022-02-25T11:35:44Z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